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32 ТО и ремонт SCANIA\ЗК МСП СКС-2732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_FilterDatabase" localSheetId="0" hidden="1">Услуги!$A$8:$W$54</definedName>
    <definedName name="_xlnm.Print_Area" localSheetId="0">Услуги!$A$1:$W$70</definedName>
  </definedNames>
  <calcPr calcId="152511"/>
</workbook>
</file>

<file path=xl/calcChain.xml><?xml version="1.0" encoding="utf-8"?>
<calcChain xmlns="http://schemas.openxmlformats.org/spreadsheetml/2006/main">
  <c r="V13" i="4" l="1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39" i="4"/>
  <c r="V40" i="4"/>
  <c r="V41" i="4"/>
  <c r="V42" i="4"/>
  <c r="V43" i="4"/>
  <c r="V44" i="4"/>
  <c r="V45" i="4"/>
  <c r="V46" i="4"/>
  <c r="V47" i="4"/>
  <c r="V48" i="4"/>
  <c r="V49" i="4"/>
  <c r="V50" i="4"/>
  <c r="V51" i="4"/>
  <c r="V52" i="4"/>
  <c r="V11" i="4"/>
  <c r="V12" i="4"/>
  <c r="V10" i="4"/>
  <c r="N53" i="4" l="1"/>
  <c r="V53" i="4" l="1"/>
  <c r="T53" i="4"/>
</calcChain>
</file>

<file path=xl/sharedStrings.xml><?xml version="1.0" encoding="utf-8"?>
<sst xmlns="http://schemas.openxmlformats.org/spreadsheetml/2006/main" count="476" uniqueCount="96">
  <si>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</si>
  <si>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</si>
  <si>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</si>
  <si>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</si>
  <si>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</si>
  <si>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</si>
  <si>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</si>
  <si>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</si>
  <si>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</si>
  <si>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</si>
  <si>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</si>
  <si>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</si>
  <si>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</si>
  <si>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</si>
  <si>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</si>
  <si>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</si>
  <si>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</si>
  <si>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</si>
  <si>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</si>
  <si>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</si>
  <si>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</si>
  <si>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</si>
  <si>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</si>
  <si>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</si>
  <si>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</si>
  <si>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</si>
  <si>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</si>
  <si>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</si>
  <si>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</si>
  <si>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Кратность поставки 
(При необходимости)</t>
  </si>
  <si>
    <t xml:space="preserve">Лот № </t>
  </si>
  <si>
    <t>начало</t>
  </si>
  <si>
    <t>конец</t>
  </si>
  <si>
    <t xml:space="preserve">График поставки товара (выполнения работ, оказания услуг) </t>
  </si>
  <si>
    <t>Количество</t>
  </si>
  <si>
    <t>Приложение 1.2 Техническое задание</t>
  </si>
  <si>
    <t>г. Самара</t>
  </si>
  <si>
    <t>услуга</t>
  </si>
  <si>
    <t>в течении одного года с момента подписания договора</t>
  </si>
  <si>
    <t>с момента подписания договора</t>
  </si>
  <si>
    <t>Номенклатура приобретаемых услуг</t>
  </si>
  <si>
    <t>ИТОГО, начальная максимальная цена единичных расценок:</t>
  </si>
  <si>
    <t>ИТОГО начальная максимальная цена договора (максимальный бюджет Заказчика):</t>
  </si>
  <si>
    <t>ХХХ</t>
  </si>
  <si>
    <r>
      <t xml:space="preserve">При заключении договора и его исполнении заказчик имеет право изменить объем закупаемой продукции до </t>
    </r>
    <r>
      <rPr>
        <b/>
        <sz val="11"/>
        <color theme="1"/>
        <rFont val="Times New Roman"/>
        <family val="1"/>
        <charset val="204"/>
      </rPr>
      <t>+50%/-50%</t>
    </r>
    <r>
      <rPr>
        <sz val="11"/>
        <color theme="1"/>
        <rFont val="Times New Roman"/>
        <family val="1"/>
        <charset val="204"/>
      </rPr>
      <t xml:space="preserve">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>Срок действия оферты заканчивается одновременно со сроком действия Договора.</t>
    </r>
    <r>
      <rPr>
        <sz val="11"/>
        <color theme="1"/>
        <rFont val="Times New Roman"/>
        <family val="1"/>
        <charset val="204"/>
      </rPr>
      <t xml:space="preserve">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</si>
  <si>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СКС-2732</t>
  </si>
  <si>
    <t>Услуги по техническому обслуживанию и ремонту ТС SCANIA</t>
  </si>
  <si>
    <t>33.12.1</t>
  </si>
  <si>
    <t>33.12</t>
  </si>
  <si>
    <t>Диагностика автомобиля (память неисправностей, считать и стереть)</t>
  </si>
  <si>
    <t>Диагностика неисправностей топливной системы</t>
  </si>
  <si>
    <t>Диагностика неисправностей системы пневмоподвески</t>
  </si>
  <si>
    <t>Диагностика неисправностей ходовой части</t>
  </si>
  <si>
    <t>Диагностика неисправностей тормозной системы</t>
  </si>
  <si>
    <t>Диагностика неисправностей системы кондиционирования (климат-контроля)</t>
  </si>
  <si>
    <t>Регулировка тепловых зазоров клапанного механизма (со с/у клапанной крышки)</t>
  </si>
  <si>
    <t xml:space="preserve"> Сальник коленчатого вала задний - снятие / установка (со с/у КПП и сцепления)</t>
  </si>
  <si>
    <t>Шкив коленчатого вала - снятие / установка</t>
  </si>
  <si>
    <t>Передний сальник коленчатого вала - снятие / установка</t>
  </si>
  <si>
    <t>Маховик - снятие / установка (со с/у КПП)</t>
  </si>
  <si>
    <t>Ремень привода - снятие / установка</t>
  </si>
  <si>
    <t>Труба выхлопная приемная и глушитель - снятие / установка</t>
  </si>
  <si>
    <t>Масло в двигателе и фильтр масляный — замена</t>
  </si>
  <si>
    <t>Термостат - снятие и установка (с проверкой работы)</t>
  </si>
  <si>
    <t>Насос водяной - снятие / установка</t>
  </si>
  <si>
    <t>Радиатор системы охлаждения ДВС — снятие / установка</t>
  </si>
  <si>
    <t>Охлаждающая жидкость ДВС — замена</t>
  </si>
  <si>
    <t>Топливный насос ручной подкачки — снятие / установка</t>
  </si>
  <si>
    <t>Топливная форсунка — снятие / установка</t>
  </si>
  <si>
    <t>Топливная форсунка — регулировка</t>
  </si>
  <si>
    <t>Топливная форсунка — ремонт</t>
  </si>
  <si>
    <t>Тормозной суппорт - снятие и установка</t>
  </si>
  <si>
    <t>Подшипник ступицы - снятие / установка</t>
  </si>
  <si>
    <t>Тормозные колодки дискового тормоза-снятие/установка</t>
  </si>
  <si>
    <t>Тяга рулевая продольная - снятие / установка</t>
  </si>
  <si>
    <t>Тяга рулевая поперечная-снятие/установка</t>
  </si>
  <si>
    <t>Колесо-снятие/установка</t>
  </si>
  <si>
    <t>Сальник ступицы - снятие / установка</t>
  </si>
  <si>
    <t>Карданный задний - снятие / установка</t>
  </si>
  <si>
    <t>Сальник хвостовика редуктора заднего моста - снятие / установка</t>
  </si>
  <si>
    <t>Крестовина карданного вала - снятие / установка (на снятом карданном вале)</t>
  </si>
  <si>
    <t>Компрессор - снятие / установка</t>
  </si>
  <si>
    <t>Компрессор - ремонт</t>
  </si>
  <si>
    <t>Перезаправка системы климат-контроля</t>
  </si>
  <si>
    <t>Стеклоомыватель электрический в сборе-снятие/установка</t>
  </si>
  <si>
    <t>Сварочные работы</t>
  </si>
  <si>
    <t>Мойка автомобиля</t>
  </si>
  <si>
    <t>Схождение передних колес: отрегулировать (после проверки/ремонта)</t>
  </si>
  <si>
    <t>Амортизатор переднего моста автомобиля: заменить</t>
  </si>
  <si>
    <t>Фильтр салона заменить</t>
  </si>
  <si>
    <t>Пневмобаллон пневмоподвески заменить</t>
  </si>
  <si>
    <t>Обводные ролики (2 шт.) и ролик натяжителя: заменить</t>
  </si>
  <si>
    <t>Предельная допустимая цена, руб. без НДС</t>
  </si>
  <si>
    <t>Предельная максимальная цена одной единицы Продукции, без НДС (руб.)</t>
  </si>
  <si>
    <t>ПОНИЖАЮЩИЙ КОЭФФИЦИЕНТ</t>
  </si>
  <si>
    <t xml:space="preserve">Цена с учетом понижающего коэффициента, руб. без НДС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</si>
</sst>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2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b/>
      <sz val="12"/>
      <color rgb="FFFF0000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"/>
      <family val="2"/>
      <charset val="204"/>
    </font>
    <font>
      <b/>
      <sz val="2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71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1" fillId="4" borderId="1" xfId="0" applyNumberFormat="1" applyFont="1" applyFill="1" applyBorder="1" applyAlignment="1" applyProtection="1">
      <alignment vertical="center"/>
    </xf>
    <xf numFmtId="4" fontId="3" fillId="4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2" xfId="0" applyNumberFormat="1" applyFont="1" applyFill="1" applyBorder="1" applyAlignment="1" applyProtection="1">
      <alignment horizontal="center" vertical="center" wrapText="1"/>
    </xf>
    <xf numFmtId="4" fontId="14" fillId="4" borderId="1" xfId="0" applyNumberFormat="1" applyFont="1" applyFill="1" applyBorder="1" applyAlignment="1" applyProtection="1">
      <alignment horizontal="right" vertical="center"/>
    </xf>
    <xf numFmtId="4" fontId="17" fillId="4" borderId="1" xfId="0" applyNumberFormat="1" applyFont="1" applyFill="1" applyBorder="1" applyAlignment="1" applyProtection="1"/>
    <xf numFmtId="4" fontId="11" fillId="4" borderId="1" xfId="0" applyNumberFormat="1" applyFont="1" applyFill="1" applyBorder="1" applyAlignment="1" applyProtection="1">
      <alignment horizontal="center" vertical="center"/>
    </xf>
    <xf numFmtId="4" fontId="5" fillId="6" borderId="1" xfId="0" applyNumberFormat="1" applyFont="1" applyFill="1" applyBorder="1" applyAlignment="1" applyProtection="1">
      <alignment horizontal="center" vertical="center" wrapText="1"/>
    </xf>
    <xf numFmtId="4" fontId="16" fillId="6" borderId="2" xfId="0" applyNumberFormat="1" applyFont="1" applyFill="1" applyBorder="1" applyAlignment="1" applyProtection="1">
      <alignment horizontal="center" vertical="center" wrapText="1"/>
    </xf>
    <xf numFmtId="0" fontId="3" fillId="6" borderId="1" xfId="0" applyNumberFormat="1" applyFont="1" applyFill="1" applyBorder="1" applyAlignment="1" applyProtection="1">
      <alignment horizontal="center" vertical="center" wrapText="1"/>
    </xf>
    <xf numFmtId="164" fontId="13" fillId="6" borderId="1" xfId="0" applyNumberFormat="1" applyFont="1" applyFill="1" applyBorder="1" applyAlignment="1" applyProtection="1">
      <alignment vertical="center"/>
    </xf>
    <xf numFmtId="4" fontId="15" fillId="6" borderId="1" xfId="0" applyNumberFormat="1" applyFont="1" applyFill="1" applyBorder="1" applyAlignment="1" applyProtection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 wrapText="1"/>
    </xf>
    <xf numFmtId="4" fontId="18" fillId="6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vertical="center" wrapText="1"/>
    </xf>
    <xf numFmtId="0" fontId="9" fillId="0" borderId="6" xfId="0" applyNumberFormat="1" applyFont="1" applyFill="1" applyBorder="1" applyAlignment="1" applyProtection="1">
      <alignment vertical="center" wrapText="1"/>
    </xf>
    <xf numFmtId="0" fontId="9" fillId="0" borderId="7" xfId="0" applyNumberFormat="1" applyFont="1" applyFill="1" applyBorder="1" applyAlignment="1" applyProtection="1">
      <alignment vertical="center" wrapText="1"/>
    </xf>
    <xf numFmtId="0" fontId="21" fillId="2" borderId="1" xfId="0" applyNumberFormat="1" applyFont="1" applyFill="1" applyBorder="1" applyAlignment="1" applyProtection="1">
      <alignment horizontal="center" vertical="center"/>
    </xf>
    <xf numFmtId="0" fontId="5" fillId="4" borderId="1" xfId="0" applyNumberFormat="1" applyFont="1" applyFill="1" applyBorder="1" applyAlignment="1" applyProtection="1">
      <alignment horizontal="right" vertical="center" wrapText="1"/>
    </xf>
    <xf numFmtId="0" fontId="5" fillId="5" borderId="2" xfId="0" applyNumberFormat="1" applyFont="1" applyFill="1" applyBorder="1" applyAlignment="1" applyProtection="1">
      <alignment horizontal="left" vertical="center" wrapText="1"/>
    </xf>
    <xf numFmtId="0" fontId="13" fillId="5" borderId="6" xfId="0" applyNumberFormat="1" applyFont="1" applyFill="1" applyBorder="1" applyAlignment="1" applyProtection="1">
      <alignment horizontal="left" vertical="center" wrapText="1"/>
    </xf>
    <xf numFmtId="0" fontId="5" fillId="6" borderId="2" xfId="0" applyNumberFormat="1" applyFont="1" applyFill="1" applyBorder="1" applyAlignment="1" applyProtection="1">
      <alignment horizontal="right" vertical="center" wrapText="1"/>
    </xf>
    <xf numFmtId="0" fontId="5" fillId="6" borderId="6" xfId="0" applyNumberFormat="1" applyFont="1" applyFill="1" applyBorder="1" applyAlignment="1" applyProtection="1">
      <alignment horizontal="right" vertical="center" wrapText="1"/>
    </xf>
    <xf numFmtId="0" fontId="13" fillId="6" borderId="7" xfId="0" applyNumberFormat="1" applyFont="1" applyFill="1" applyBorder="1" applyAlignment="1" applyProtection="1">
      <alignment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9" fillId="2" borderId="8" xfId="0" applyNumberFormat="1" applyFont="1" applyFill="1" applyBorder="1" applyAlignment="1" applyProtection="1">
      <alignment horizontal="center" vertical="top"/>
      <protection locked="0"/>
    </xf>
    <xf numFmtId="0" fontId="20" fillId="0" borderId="9" xfId="0" applyNumberFormat="1" applyFont="1" applyFill="1" applyBorder="1" applyAlignment="1" applyProtection="1">
      <alignment horizontal="center" vertical="top"/>
      <protection locked="0"/>
    </xf>
    <xf numFmtId="0" fontId="20" fillId="0" borderId="10" xfId="0" applyNumberFormat="1" applyFont="1" applyFill="1" applyBorder="1" applyAlignment="1" applyProtection="1">
      <alignment horizontal="center" vertical="top"/>
      <protection locked="0"/>
    </xf>
    <xf numFmtId="0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5"/>
  <sheetViews>
    <sheetView tabSelected="1" view="pageBreakPreview" zoomScale="70" zoomScaleNormal="86" zoomScaleSheetLayoutView="70" workbookViewId="0">
      <selection activeCell="M3" sqref="M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21.7109375" style="2" customWidth="1"/>
    <col min="6" max="6" width="14.85546875" style="2" customWidth="1"/>
    <col min="7" max="7" width="7.85546875" style="2" customWidth="1"/>
    <col min="8" max="8" width="15.7109375" style="2" customWidth="1"/>
    <col min="9" max="9" width="16.5703125" style="2" customWidth="1"/>
    <col min="10" max="10" width="14.7109375" style="2" customWidth="1"/>
    <col min="11" max="11" width="13.42578125" customWidth="1"/>
    <col min="12" max="12" width="12.7109375" customWidth="1"/>
    <col min="13" max="13" width="16.5703125" customWidth="1"/>
    <col min="14" max="14" width="16.140625" customWidth="1"/>
    <col min="15" max="15" width="20" customWidth="1"/>
    <col min="16" max="16" width="15.42578125" customWidth="1"/>
    <col min="17" max="17" width="11.140625" customWidth="1"/>
    <col min="18" max="18" width="14" customWidth="1"/>
    <col min="19" max="19" width="16.140625" customWidth="1"/>
    <col min="20" max="20" width="17.28515625" customWidth="1"/>
    <col min="21" max="21" width="19.85546875" customWidth="1"/>
    <col min="22" max="22" width="17.42578125" customWidth="1"/>
    <col min="23" max="23" width="12.5703125" customWidth="1"/>
  </cols>
  <sheetData>
    <row r="1" spans="1:23" ht="18.75" customHeight="1" x14ac:dyDescent="0.2">
      <c r="V1" s="24" t="s">
        <v>14</v>
      </c>
    </row>
    <row r="2" spans="1:23" ht="42.75" customHeight="1" x14ac:dyDescent="0.2">
      <c r="A2" s="10" t="s">
        <v>24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W2" s="5"/>
    </row>
    <row r="3" spans="1:23" ht="25.5" customHeight="1" x14ac:dyDescent="0.2">
      <c r="A3" s="6" t="s">
        <v>12</v>
      </c>
      <c r="B3" s="6"/>
      <c r="C3" s="5"/>
      <c r="D3" s="31"/>
      <c r="E3" s="50" t="s">
        <v>45</v>
      </c>
      <c r="F3" s="50"/>
      <c r="G3" s="50"/>
      <c r="H3" s="50"/>
      <c r="I3" s="50"/>
      <c r="J3" s="50"/>
      <c r="K3" s="50"/>
      <c r="L3" s="5"/>
      <c r="M3" s="5"/>
      <c r="N3" s="5"/>
      <c r="O3" s="5"/>
      <c r="P3" s="5"/>
      <c r="Q3" s="5"/>
      <c r="W3" s="5"/>
    </row>
    <row r="4" spans="1:23" ht="30.75" customHeight="1" x14ac:dyDescent="0.2">
      <c r="A4" s="6" t="s">
        <v>11</v>
      </c>
      <c r="B4" s="6"/>
      <c r="C4" s="7"/>
      <c r="D4" s="32"/>
      <c r="E4" s="51"/>
      <c r="F4" s="51"/>
      <c r="G4" s="51"/>
      <c r="H4" s="51"/>
      <c r="I4" s="51"/>
      <c r="J4" s="51"/>
      <c r="K4" s="51"/>
      <c r="L4" s="8"/>
      <c r="M4" s="8"/>
      <c r="N4" s="8"/>
      <c r="O4" s="8"/>
      <c r="P4" s="8"/>
      <c r="Q4" s="8"/>
      <c r="W4" s="8"/>
    </row>
    <row r="5" spans="1:23" ht="30.75" customHeight="1" x14ac:dyDescent="0.2">
      <c r="A5" s="6" t="s">
        <v>19</v>
      </c>
      <c r="B5" s="6"/>
      <c r="C5" s="7"/>
      <c r="D5" s="32"/>
      <c r="E5" s="51"/>
      <c r="F5" s="51"/>
      <c r="G5" s="51"/>
      <c r="H5" s="51"/>
      <c r="I5" s="51"/>
      <c r="J5" s="51"/>
      <c r="K5" s="51"/>
      <c r="L5" s="8"/>
      <c r="M5" s="8"/>
      <c r="N5" s="8"/>
      <c r="O5" s="8"/>
      <c r="P5" s="8"/>
      <c r="Q5" s="8"/>
      <c r="W5" s="8"/>
    </row>
    <row r="6" spans="1:23" ht="23.25" customHeight="1" x14ac:dyDescent="0.2">
      <c r="A6" s="9" t="s">
        <v>7</v>
      </c>
      <c r="B6" s="9"/>
    </row>
    <row r="7" spans="1:23" ht="51" customHeight="1" x14ac:dyDescent="0.2">
      <c r="L7" s="54" t="s">
        <v>33</v>
      </c>
      <c r="M7" s="54"/>
      <c r="N7" s="30"/>
      <c r="O7" s="58" t="s">
        <v>8</v>
      </c>
      <c r="P7" s="58"/>
      <c r="Q7" s="58"/>
      <c r="R7" s="58"/>
      <c r="S7" s="58"/>
      <c r="T7" s="58"/>
      <c r="U7" s="58"/>
      <c r="V7" s="58"/>
      <c r="W7" s="58"/>
    </row>
    <row r="8" spans="1:23" ht="96.75" customHeight="1" x14ac:dyDescent="0.2">
      <c r="A8" s="69" t="s">
        <v>0</v>
      </c>
      <c r="B8" s="69" t="s">
        <v>30</v>
      </c>
      <c r="C8" s="69" t="s">
        <v>27</v>
      </c>
      <c r="D8" s="69" t="s">
        <v>26</v>
      </c>
      <c r="E8" s="69" t="s">
        <v>40</v>
      </c>
      <c r="F8" s="69" t="s">
        <v>1</v>
      </c>
      <c r="G8" s="69" t="s">
        <v>9</v>
      </c>
      <c r="H8" s="69" t="s">
        <v>5</v>
      </c>
      <c r="I8" s="69" t="s">
        <v>10</v>
      </c>
      <c r="J8" s="69" t="s">
        <v>6</v>
      </c>
      <c r="K8" s="69" t="s">
        <v>34</v>
      </c>
      <c r="L8" s="69" t="s">
        <v>31</v>
      </c>
      <c r="M8" s="69" t="s">
        <v>32</v>
      </c>
      <c r="N8" s="69" t="s">
        <v>93</v>
      </c>
      <c r="O8" s="70" t="s">
        <v>4</v>
      </c>
      <c r="P8" s="70" t="s">
        <v>21</v>
      </c>
      <c r="Q8" s="70" t="s">
        <v>29</v>
      </c>
      <c r="R8" s="70" t="s">
        <v>2</v>
      </c>
      <c r="S8" s="70" t="s">
        <v>3</v>
      </c>
      <c r="T8" s="70" t="s">
        <v>92</v>
      </c>
      <c r="U8" s="70" t="s">
        <v>94</v>
      </c>
      <c r="V8" s="70" t="s">
        <v>95</v>
      </c>
      <c r="W8" s="70" t="s">
        <v>13</v>
      </c>
    </row>
    <row r="9" spans="1:23" ht="21.75" customHeight="1" x14ac:dyDescent="0.2">
      <c r="A9" s="60" t="s">
        <v>46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4"/>
      <c r="P9" s="4"/>
      <c r="Q9" s="4"/>
      <c r="R9" s="4"/>
      <c r="S9" s="4"/>
      <c r="T9" s="4"/>
      <c r="U9" s="4"/>
      <c r="V9" s="4"/>
      <c r="W9" s="4"/>
    </row>
    <row r="10" spans="1:23" ht="59.25" customHeight="1" x14ac:dyDescent="0.2">
      <c r="A10" s="1">
        <v>1</v>
      </c>
      <c r="B10" s="27">
        <v>1</v>
      </c>
      <c r="C10" s="1" t="s">
        <v>47</v>
      </c>
      <c r="D10" s="1" t="s">
        <v>48</v>
      </c>
      <c r="E10" s="3" t="s">
        <v>49</v>
      </c>
      <c r="F10" s="3" t="s">
        <v>35</v>
      </c>
      <c r="G10" s="1" t="s">
        <v>37</v>
      </c>
      <c r="H10" s="1" t="s">
        <v>28</v>
      </c>
      <c r="I10" s="1" t="s">
        <v>28</v>
      </c>
      <c r="J10" s="25" t="s">
        <v>36</v>
      </c>
      <c r="K10" s="36">
        <v>1</v>
      </c>
      <c r="L10" s="33" t="s">
        <v>39</v>
      </c>
      <c r="M10" s="33" t="s">
        <v>38</v>
      </c>
      <c r="N10" s="26">
        <v>1444.93</v>
      </c>
      <c r="O10" s="65"/>
      <c r="P10" s="65"/>
      <c r="Q10" s="65"/>
      <c r="R10" s="65"/>
      <c r="S10" s="65"/>
      <c r="T10" s="41">
        <v>1444.93</v>
      </c>
      <c r="U10" s="66"/>
      <c r="V10" s="34">
        <f>T10*$U$10</f>
        <v>0</v>
      </c>
      <c r="W10" s="65"/>
    </row>
    <row r="11" spans="1:23" ht="59.25" customHeight="1" x14ac:dyDescent="0.2">
      <c r="A11" s="1">
        <v>2</v>
      </c>
      <c r="B11" s="27">
        <v>1</v>
      </c>
      <c r="C11" s="1" t="s">
        <v>47</v>
      </c>
      <c r="D11" s="1" t="s">
        <v>48</v>
      </c>
      <c r="E11" s="3" t="s">
        <v>50</v>
      </c>
      <c r="F11" s="3" t="s">
        <v>35</v>
      </c>
      <c r="G11" s="1" t="s">
        <v>37</v>
      </c>
      <c r="H11" s="1" t="s">
        <v>28</v>
      </c>
      <c r="I11" s="1" t="s">
        <v>28</v>
      </c>
      <c r="J11" s="25" t="s">
        <v>36</v>
      </c>
      <c r="K11" s="36">
        <v>1</v>
      </c>
      <c r="L11" s="33" t="s">
        <v>39</v>
      </c>
      <c r="M11" s="33" t="s">
        <v>38</v>
      </c>
      <c r="N11" s="26">
        <v>2830.37</v>
      </c>
      <c r="O11" s="65"/>
      <c r="P11" s="65"/>
      <c r="Q11" s="65"/>
      <c r="R11" s="65"/>
      <c r="S11" s="65"/>
      <c r="T11" s="41">
        <v>2830.37</v>
      </c>
      <c r="U11" s="67"/>
      <c r="V11" s="34">
        <f t="shared" ref="V11:V52" si="0">T11*$U$10</f>
        <v>0</v>
      </c>
      <c r="W11" s="65"/>
    </row>
    <row r="12" spans="1:23" ht="59.25" customHeight="1" x14ac:dyDescent="0.2">
      <c r="A12" s="1">
        <v>3</v>
      </c>
      <c r="B12" s="27">
        <v>1</v>
      </c>
      <c r="C12" s="1" t="s">
        <v>47</v>
      </c>
      <c r="D12" s="1" t="s">
        <v>48</v>
      </c>
      <c r="E12" s="3" t="s">
        <v>51</v>
      </c>
      <c r="F12" s="3" t="s">
        <v>35</v>
      </c>
      <c r="G12" s="1" t="s">
        <v>37</v>
      </c>
      <c r="H12" s="1" t="s">
        <v>28</v>
      </c>
      <c r="I12" s="1" t="s">
        <v>28</v>
      </c>
      <c r="J12" s="25" t="s">
        <v>36</v>
      </c>
      <c r="K12" s="36">
        <v>1</v>
      </c>
      <c r="L12" s="33" t="s">
        <v>39</v>
      </c>
      <c r="M12" s="33" t="s">
        <v>38</v>
      </c>
      <c r="N12" s="26">
        <v>1682.88</v>
      </c>
      <c r="O12" s="65"/>
      <c r="P12" s="65"/>
      <c r="Q12" s="65"/>
      <c r="R12" s="65"/>
      <c r="S12" s="65"/>
      <c r="T12" s="41">
        <v>1682.88</v>
      </c>
      <c r="U12" s="67"/>
      <c r="V12" s="34">
        <f t="shared" si="0"/>
        <v>0</v>
      </c>
      <c r="W12" s="65"/>
    </row>
    <row r="13" spans="1:23" ht="59.25" customHeight="1" x14ac:dyDescent="0.2">
      <c r="A13" s="1">
        <v>4</v>
      </c>
      <c r="B13" s="27">
        <v>1</v>
      </c>
      <c r="C13" s="1" t="s">
        <v>47</v>
      </c>
      <c r="D13" s="1" t="s">
        <v>48</v>
      </c>
      <c r="E13" s="3" t="s">
        <v>52</v>
      </c>
      <c r="F13" s="3" t="s">
        <v>35</v>
      </c>
      <c r="G13" s="1" t="s">
        <v>37</v>
      </c>
      <c r="H13" s="1" t="s">
        <v>28</v>
      </c>
      <c r="I13" s="1" t="s">
        <v>28</v>
      </c>
      <c r="J13" s="25" t="s">
        <v>36</v>
      </c>
      <c r="K13" s="36">
        <v>1</v>
      </c>
      <c r="L13" s="33" t="s">
        <v>39</v>
      </c>
      <c r="M13" s="33" t="s">
        <v>38</v>
      </c>
      <c r="N13" s="26">
        <v>1444.93</v>
      </c>
      <c r="O13" s="65"/>
      <c r="P13" s="65"/>
      <c r="Q13" s="65"/>
      <c r="R13" s="65"/>
      <c r="S13" s="65"/>
      <c r="T13" s="41">
        <v>1444.93</v>
      </c>
      <c r="U13" s="67"/>
      <c r="V13" s="34">
        <f t="shared" si="0"/>
        <v>0</v>
      </c>
      <c r="W13" s="65"/>
    </row>
    <row r="14" spans="1:23" ht="59.25" customHeight="1" x14ac:dyDescent="0.2">
      <c r="A14" s="1">
        <v>5</v>
      </c>
      <c r="B14" s="27">
        <v>1</v>
      </c>
      <c r="C14" s="1" t="s">
        <v>47</v>
      </c>
      <c r="D14" s="1" t="s">
        <v>48</v>
      </c>
      <c r="E14" s="3" t="s">
        <v>53</v>
      </c>
      <c r="F14" s="3" t="s">
        <v>35</v>
      </c>
      <c r="G14" s="1" t="s">
        <v>37</v>
      </c>
      <c r="H14" s="1" t="s">
        <v>28</v>
      </c>
      <c r="I14" s="1" t="s">
        <v>28</v>
      </c>
      <c r="J14" s="25" t="s">
        <v>36</v>
      </c>
      <c r="K14" s="36">
        <v>1</v>
      </c>
      <c r="L14" s="33" t="s">
        <v>39</v>
      </c>
      <c r="M14" s="33" t="s">
        <v>38</v>
      </c>
      <c r="N14" s="26">
        <v>1444.93</v>
      </c>
      <c r="O14" s="65"/>
      <c r="P14" s="65"/>
      <c r="Q14" s="65"/>
      <c r="R14" s="65"/>
      <c r="S14" s="65"/>
      <c r="T14" s="41">
        <v>1444.93</v>
      </c>
      <c r="U14" s="67"/>
      <c r="V14" s="34">
        <f t="shared" si="0"/>
        <v>0</v>
      </c>
      <c r="W14" s="65"/>
    </row>
    <row r="15" spans="1:23" ht="59.25" customHeight="1" x14ac:dyDescent="0.2">
      <c r="A15" s="1">
        <v>6</v>
      </c>
      <c r="B15" s="27">
        <v>1</v>
      </c>
      <c r="C15" s="1" t="s">
        <v>47</v>
      </c>
      <c r="D15" s="1" t="s">
        <v>48</v>
      </c>
      <c r="E15" s="3" t="s">
        <v>54</v>
      </c>
      <c r="F15" s="3" t="s">
        <v>35</v>
      </c>
      <c r="G15" s="1" t="s">
        <v>37</v>
      </c>
      <c r="H15" s="1" t="s">
        <v>28</v>
      </c>
      <c r="I15" s="1" t="s">
        <v>28</v>
      </c>
      <c r="J15" s="25" t="s">
        <v>36</v>
      </c>
      <c r="K15" s="36">
        <v>1</v>
      </c>
      <c r="L15" s="33" t="s">
        <v>39</v>
      </c>
      <c r="M15" s="33" t="s">
        <v>38</v>
      </c>
      <c r="N15" s="26">
        <v>1444.93</v>
      </c>
      <c r="O15" s="65"/>
      <c r="P15" s="65"/>
      <c r="Q15" s="65"/>
      <c r="R15" s="65"/>
      <c r="S15" s="65"/>
      <c r="T15" s="41">
        <v>1444.93</v>
      </c>
      <c r="U15" s="67"/>
      <c r="V15" s="34">
        <f t="shared" si="0"/>
        <v>0</v>
      </c>
      <c r="W15" s="65"/>
    </row>
    <row r="16" spans="1:23" ht="59.25" customHeight="1" x14ac:dyDescent="0.2">
      <c r="A16" s="1">
        <v>7</v>
      </c>
      <c r="B16" s="27">
        <v>1</v>
      </c>
      <c r="C16" s="1" t="s">
        <v>47</v>
      </c>
      <c r="D16" s="1" t="s">
        <v>48</v>
      </c>
      <c r="E16" s="3" t="s">
        <v>55</v>
      </c>
      <c r="F16" s="3" t="s">
        <v>35</v>
      </c>
      <c r="G16" s="1" t="s">
        <v>37</v>
      </c>
      <c r="H16" s="1" t="s">
        <v>28</v>
      </c>
      <c r="I16" s="1" t="s">
        <v>28</v>
      </c>
      <c r="J16" s="25" t="s">
        <v>36</v>
      </c>
      <c r="K16" s="36">
        <v>1</v>
      </c>
      <c r="L16" s="33" t="s">
        <v>39</v>
      </c>
      <c r="M16" s="33" t="s">
        <v>38</v>
      </c>
      <c r="N16" s="26">
        <v>3975.12</v>
      </c>
      <c r="O16" s="65"/>
      <c r="P16" s="65"/>
      <c r="Q16" s="65"/>
      <c r="R16" s="65"/>
      <c r="S16" s="65"/>
      <c r="T16" s="41">
        <v>3975.12</v>
      </c>
      <c r="U16" s="67"/>
      <c r="V16" s="34">
        <f t="shared" si="0"/>
        <v>0</v>
      </c>
      <c r="W16" s="65"/>
    </row>
    <row r="17" spans="1:23" ht="59.25" customHeight="1" x14ac:dyDescent="0.2">
      <c r="A17" s="1">
        <v>8</v>
      </c>
      <c r="B17" s="27">
        <v>1</v>
      </c>
      <c r="C17" s="1" t="s">
        <v>47</v>
      </c>
      <c r="D17" s="1" t="s">
        <v>48</v>
      </c>
      <c r="E17" s="3" t="s">
        <v>56</v>
      </c>
      <c r="F17" s="3" t="s">
        <v>35</v>
      </c>
      <c r="G17" s="1" t="s">
        <v>37</v>
      </c>
      <c r="H17" s="1" t="s">
        <v>28</v>
      </c>
      <c r="I17" s="1" t="s">
        <v>28</v>
      </c>
      <c r="J17" s="25" t="s">
        <v>36</v>
      </c>
      <c r="K17" s="36">
        <v>1</v>
      </c>
      <c r="L17" s="33" t="s">
        <v>39</v>
      </c>
      <c r="M17" s="33" t="s">
        <v>38</v>
      </c>
      <c r="N17" s="26">
        <v>19213.18</v>
      </c>
      <c r="O17" s="65"/>
      <c r="P17" s="65"/>
      <c r="Q17" s="65"/>
      <c r="R17" s="65"/>
      <c r="S17" s="65"/>
      <c r="T17" s="41">
        <v>19213.18</v>
      </c>
      <c r="U17" s="67"/>
      <c r="V17" s="34">
        <f t="shared" si="0"/>
        <v>0</v>
      </c>
      <c r="W17" s="65"/>
    </row>
    <row r="18" spans="1:23" ht="59.25" customHeight="1" x14ac:dyDescent="0.2">
      <c r="A18" s="1">
        <v>9</v>
      </c>
      <c r="B18" s="27">
        <v>1</v>
      </c>
      <c r="C18" s="1" t="s">
        <v>47</v>
      </c>
      <c r="D18" s="1" t="s">
        <v>48</v>
      </c>
      <c r="E18" s="3" t="s">
        <v>57</v>
      </c>
      <c r="F18" s="3" t="s">
        <v>35</v>
      </c>
      <c r="G18" s="1" t="s">
        <v>37</v>
      </c>
      <c r="H18" s="1" t="s">
        <v>28</v>
      </c>
      <c r="I18" s="1" t="s">
        <v>28</v>
      </c>
      <c r="J18" s="25" t="s">
        <v>36</v>
      </c>
      <c r="K18" s="36">
        <v>1</v>
      </c>
      <c r="L18" s="33" t="s">
        <v>39</v>
      </c>
      <c r="M18" s="33" t="s">
        <v>38</v>
      </c>
      <c r="N18" s="26">
        <v>10429.16</v>
      </c>
      <c r="O18" s="65"/>
      <c r="P18" s="65"/>
      <c r="Q18" s="65"/>
      <c r="R18" s="65"/>
      <c r="S18" s="65"/>
      <c r="T18" s="41">
        <v>10429.16</v>
      </c>
      <c r="U18" s="67"/>
      <c r="V18" s="34">
        <f t="shared" si="0"/>
        <v>0</v>
      </c>
      <c r="W18" s="65"/>
    </row>
    <row r="19" spans="1:23" ht="59.25" customHeight="1" x14ac:dyDescent="0.2">
      <c r="A19" s="1">
        <v>10</v>
      </c>
      <c r="B19" s="27">
        <v>1</v>
      </c>
      <c r="C19" s="1" t="s">
        <v>47</v>
      </c>
      <c r="D19" s="1" t="s">
        <v>48</v>
      </c>
      <c r="E19" s="3" t="s">
        <v>58</v>
      </c>
      <c r="F19" s="3" t="s">
        <v>35</v>
      </c>
      <c r="G19" s="1" t="s">
        <v>37</v>
      </c>
      <c r="H19" s="1" t="s">
        <v>28</v>
      </c>
      <c r="I19" s="1" t="s">
        <v>28</v>
      </c>
      <c r="J19" s="25" t="s">
        <v>36</v>
      </c>
      <c r="K19" s="36">
        <v>1</v>
      </c>
      <c r="L19" s="33" t="s">
        <v>39</v>
      </c>
      <c r="M19" s="33" t="s">
        <v>38</v>
      </c>
      <c r="N19" s="26">
        <v>3087.11</v>
      </c>
      <c r="O19" s="65"/>
      <c r="P19" s="65"/>
      <c r="Q19" s="65"/>
      <c r="R19" s="65"/>
      <c r="S19" s="65"/>
      <c r="T19" s="41">
        <v>3087.11</v>
      </c>
      <c r="U19" s="67"/>
      <c r="V19" s="34">
        <f t="shared" si="0"/>
        <v>0</v>
      </c>
      <c r="W19" s="65"/>
    </row>
    <row r="20" spans="1:23" ht="59.25" customHeight="1" x14ac:dyDescent="0.2">
      <c r="A20" s="1">
        <v>11</v>
      </c>
      <c r="B20" s="27">
        <v>1</v>
      </c>
      <c r="C20" s="1" t="s">
        <v>47</v>
      </c>
      <c r="D20" s="1" t="s">
        <v>48</v>
      </c>
      <c r="E20" s="3" t="s">
        <v>59</v>
      </c>
      <c r="F20" s="3" t="s">
        <v>35</v>
      </c>
      <c r="G20" s="1" t="s">
        <v>37</v>
      </c>
      <c r="H20" s="1" t="s">
        <v>28</v>
      </c>
      <c r="I20" s="1" t="s">
        <v>28</v>
      </c>
      <c r="J20" s="25" t="s">
        <v>36</v>
      </c>
      <c r="K20" s="36">
        <v>1</v>
      </c>
      <c r="L20" s="33" t="s">
        <v>39</v>
      </c>
      <c r="M20" s="33" t="s">
        <v>38</v>
      </c>
      <c r="N20" s="26">
        <v>19809.439999999999</v>
      </c>
      <c r="O20" s="65"/>
      <c r="P20" s="65"/>
      <c r="Q20" s="65"/>
      <c r="R20" s="65"/>
      <c r="S20" s="65"/>
      <c r="T20" s="41">
        <v>19809.439999999999</v>
      </c>
      <c r="U20" s="67"/>
      <c r="V20" s="34">
        <f t="shared" si="0"/>
        <v>0</v>
      </c>
      <c r="W20" s="65"/>
    </row>
    <row r="21" spans="1:23" ht="59.25" customHeight="1" x14ac:dyDescent="0.2">
      <c r="A21" s="1">
        <v>12</v>
      </c>
      <c r="B21" s="27">
        <v>1</v>
      </c>
      <c r="C21" s="1" t="s">
        <v>47</v>
      </c>
      <c r="D21" s="1" t="s">
        <v>48</v>
      </c>
      <c r="E21" s="3" t="s">
        <v>60</v>
      </c>
      <c r="F21" s="3" t="s">
        <v>35</v>
      </c>
      <c r="G21" s="1" t="s">
        <v>37</v>
      </c>
      <c r="H21" s="1" t="s">
        <v>28</v>
      </c>
      <c r="I21" s="1" t="s">
        <v>28</v>
      </c>
      <c r="J21" s="25" t="s">
        <v>36</v>
      </c>
      <c r="K21" s="36">
        <v>1</v>
      </c>
      <c r="L21" s="33" t="s">
        <v>39</v>
      </c>
      <c r="M21" s="33" t="s">
        <v>38</v>
      </c>
      <c r="N21" s="26">
        <v>1239.26</v>
      </c>
      <c r="O21" s="65"/>
      <c r="P21" s="65"/>
      <c r="Q21" s="65"/>
      <c r="R21" s="65"/>
      <c r="S21" s="65"/>
      <c r="T21" s="41">
        <v>1239.26</v>
      </c>
      <c r="U21" s="67"/>
      <c r="V21" s="34">
        <f t="shared" si="0"/>
        <v>0</v>
      </c>
      <c r="W21" s="65"/>
    </row>
    <row r="22" spans="1:23" ht="59.25" customHeight="1" x14ac:dyDescent="0.2">
      <c r="A22" s="1">
        <v>13</v>
      </c>
      <c r="B22" s="27">
        <v>1</v>
      </c>
      <c r="C22" s="1" t="s">
        <v>47</v>
      </c>
      <c r="D22" s="1" t="s">
        <v>48</v>
      </c>
      <c r="E22" s="3" t="s">
        <v>61</v>
      </c>
      <c r="F22" s="3" t="s">
        <v>35</v>
      </c>
      <c r="G22" s="1" t="s">
        <v>37</v>
      </c>
      <c r="H22" s="1" t="s">
        <v>28</v>
      </c>
      <c r="I22" s="1" t="s">
        <v>28</v>
      </c>
      <c r="J22" s="25" t="s">
        <v>36</v>
      </c>
      <c r="K22" s="36">
        <v>1</v>
      </c>
      <c r="L22" s="33" t="s">
        <v>39</v>
      </c>
      <c r="M22" s="33" t="s">
        <v>38</v>
      </c>
      <c r="N22" s="26">
        <v>4661.46</v>
      </c>
      <c r="O22" s="65"/>
      <c r="P22" s="65"/>
      <c r="Q22" s="65"/>
      <c r="R22" s="65"/>
      <c r="S22" s="65"/>
      <c r="T22" s="41">
        <v>4661.46</v>
      </c>
      <c r="U22" s="67"/>
      <c r="V22" s="34">
        <f t="shared" si="0"/>
        <v>0</v>
      </c>
      <c r="W22" s="65"/>
    </row>
    <row r="23" spans="1:23" ht="59.25" customHeight="1" x14ac:dyDescent="0.2">
      <c r="A23" s="1">
        <v>14</v>
      </c>
      <c r="B23" s="27">
        <v>1</v>
      </c>
      <c r="C23" s="1" t="s">
        <v>47</v>
      </c>
      <c r="D23" s="1" t="s">
        <v>48</v>
      </c>
      <c r="E23" s="3" t="s">
        <v>62</v>
      </c>
      <c r="F23" s="3" t="s">
        <v>35</v>
      </c>
      <c r="G23" s="1" t="s">
        <v>37</v>
      </c>
      <c r="H23" s="1" t="s">
        <v>28</v>
      </c>
      <c r="I23" s="1" t="s">
        <v>28</v>
      </c>
      <c r="J23" s="25" t="s">
        <v>36</v>
      </c>
      <c r="K23" s="36">
        <v>1</v>
      </c>
      <c r="L23" s="33" t="s">
        <v>39</v>
      </c>
      <c r="M23" s="33" t="s">
        <v>38</v>
      </c>
      <c r="N23" s="26">
        <v>1662.53</v>
      </c>
      <c r="O23" s="65"/>
      <c r="P23" s="65"/>
      <c r="Q23" s="65"/>
      <c r="R23" s="65"/>
      <c r="S23" s="65"/>
      <c r="T23" s="41">
        <v>1662.53</v>
      </c>
      <c r="U23" s="67"/>
      <c r="V23" s="34">
        <f t="shared" si="0"/>
        <v>0</v>
      </c>
      <c r="W23" s="65"/>
    </row>
    <row r="24" spans="1:23" ht="59.25" customHeight="1" x14ac:dyDescent="0.2">
      <c r="A24" s="1">
        <v>15</v>
      </c>
      <c r="B24" s="27">
        <v>1</v>
      </c>
      <c r="C24" s="1" t="s">
        <v>47</v>
      </c>
      <c r="D24" s="1" t="s">
        <v>48</v>
      </c>
      <c r="E24" s="3" t="s">
        <v>63</v>
      </c>
      <c r="F24" s="3" t="s">
        <v>35</v>
      </c>
      <c r="G24" s="1" t="s">
        <v>37</v>
      </c>
      <c r="H24" s="1" t="s">
        <v>28</v>
      </c>
      <c r="I24" s="1" t="s">
        <v>28</v>
      </c>
      <c r="J24" s="25" t="s">
        <v>36</v>
      </c>
      <c r="K24" s="36">
        <v>1</v>
      </c>
      <c r="L24" s="33" t="s">
        <v>39</v>
      </c>
      <c r="M24" s="33" t="s">
        <v>38</v>
      </c>
      <c r="N24" s="26">
        <v>4354.7300000000005</v>
      </c>
      <c r="O24" s="65"/>
      <c r="P24" s="65"/>
      <c r="Q24" s="65"/>
      <c r="R24" s="65"/>
      <c r="S24" s="65"/>
      <c r="T24" s="41">
        <v>4354.7300000000005</v>
      </c>
      <c r="U24" s="67"/>
      <c r="V24" s="34">
        <f t="shared" si="0"/>
        <v>0</v>
      </c>
      <c r="W24" s="65"/>
    </row>
    <row r="25" spans="1:23" ht="59.25" customHeight="1" x14ac:dyDescent="0.2">
      <c r="A25" s="1">
        <v>16</v>
      </c>
      <c r="B25" s="27">
        <v>1</v>
      </c>
      <c r="C25" s="1" t="s">
        <v>47</v>
      </c>
      <c r="D25" s="1" t="s">
        <v>48</v>
      </c>
      <c r="E25" s="3" t="s">
        <v>64</v>
      </c>
      <c r="F25" s="3" t="s">
        <v>35</v>
      </c>
      <c r="G25" s="1" t="s">
        <v>37</v>
      </c>
      <c r="H25" s="1" t="s">
        <v>28</v>
      </c>
      <c r="I25" s="1" t="s">
        <v>28</v>
      </c>
      <c r="J25" s="25" t="s">
        <v>36</v>
      </c>
      <c r="K25" s="36">
        <v>1</v>
      </c>
      <c r="L25" s="33" t="s">
        <v>39</v>
      </c>
      <c r="M25" s="33" t="s">
        <v>38</v>
      </c>
      <c r="N25" s="26">
        <v>6173.26</v>
      </c>
      <c r="O25" s="65"/>
      <c r="P25" s="65"/>
      <c r="Q25" s="65"/>
      <c r="R25" s="65"/>
      <c r="S25" s="65"/>
      <c r="T25" s="41">
        <v>6173.26</v>
      </c>
      <c r="U25" s="67"/>
      <c r="V25" s="34">
        <f t="shared" si="0"/>
        <v>0</v>
      </c>
      <c r="W25" s="65"/>
    </row>
    <row r="26" spans="1:23" ht="59.25" customHeight="1" x14ac:dyDescent="0.2">
      <c r="A26" s="1">
        <v>17</v>
      </c>
      <c r="B26" s="27">
        <v>1</v>
      </c>
      <c r="C26" s="1" t="s">
        <v>47</v>
      </c>
      <c r="D26" s="1" t="s">
        <v>48</v>
      </c>
      <c r="E26" s="3" t="s">
        <v>65</v>
      </c>
      <c r="F26" s="3" t="s">
        <v>35</v>
      </c>
      <c r="G26" s="1" t="s">
        <v>37</v>
      </c>
      <c r="H26" s="1" t="s">
        <v>28</v>
      </c>
      <c r="I26" s="1" t="s">
        <v>28</v>
      </c>
      <c r="J26" s="25" t="s">
        <v>36</v>
      </c>
      <c r="K26" s="36">
        <v>1</v>
      </c>
      <c r="L26" s="33" t="s">
        <v>39</v>
      </c>
      <c r="M26" s="33" t="s">
        <v>38</v>
      </c>
      <c r="N26" s="26">
        <v>9608.85</v>
      </c>
      <c r="O26" s="65"/>
      <c r="P26" s="65"/>
      <c r="Q26" s="65"/>
      <c r="R26" s="65"/>
      <c r="S26" s="65"/>
      <c r="T26" s="41">
        <v>9608.85</v>
      </c>
      <c r="U26" s="67"/>
      <c r="V26" s="34">
        <f t="shared" si="0"/>
        <v>0</v>
      </c>
      <c r="W26" s="65"/>
    </row>
    <row r="27" spans="1:23" ht="59.25" customHeight="1" x14ac:dyDescent="0.2">
      <c r="A27" s="1">
        <v>18</v>
      </c>
      <c r="B27" s="27">
        <v>1</v>
      </c>
      <c r="C27" s="1" t="s">
        <v>47</v>
      </c>
      <c r="D27" s="1" t="s">
        <v>48</v>
      </c>
      <c r="E27" s="3" t="s">
        <v>66</v>
      </c>
      <c r="F27" s="3" t="s">
        <v>35</v>
      </c>
      <c r="G27" s="1" t="s">
        <v>37</v>
      </c>
      <c r="H27" s="1" t="s">
        <v>28</v>
      </c>
      <c r="I27" s="1" t="s">
        <v>28</v>
      </c>
      <c r="J27" s="25" t="s">
        <v>36</v>
      </c>
      <c r="K27" s="36">
        <v>1</v>
      </c>
      <c r="L27" s="33" t="s">
        <v>39</v>
      </c>
      <c r="M27" s="33" t="s">
        <v>38</v>
      </c>
      <c r="N27" s="26">
        <v>1312.94</v>
      </c>
      <c r="O27" s="65"/>
      <c r="P27" s="65"/>
      <c r="Q27" s="65"/>
      <c r="R27" s="65"/>
      <c r="S27" s="65"/>
      <c r="T27" s="41">
        <v>1312.94</v>
      </c>
      <c r="U27" s="67"/>
      <c r="V27" s="34">
        <f t="shared" si="0"/>
        <v>0</v>
      </c>
      <c r="W27" s="65"/>
    </row>
    <row r="28" spans="1:23" ht="59.25" customHeight="1" x14ac:dyDescent="0.2">
      <c r="A28" s="1">
        <v>19</v>
      </c>
      <c r="B28" s="27">
        <v>1</v>
      </c>
      <c r="C28" s="1" t="s">
        <v>47</v>
      </c>
      <c r="D28" s="1" t="s">
        <v>48</v>
      </c>
      <c r="E28" s="3" t="s">
        <v>67</v>
      </c>
      <c r="F28" s="3" t="s">
        <v>35</v>
      </c>
      <c r="G28" s="1" t="s">
        <v>37</v>
      </c>
      <c r="H28" s="1" t="s">
        <v>28</v>
      </c>
      <c r="I28" s="1" t="s">
        <v>28</v>
      </c>
      <c r="J28" s="25" t="s">
        <v>36</v>
      </c>
      <c r="K28" s="36">
        <v>1</v>
      </c>
      <c r="L28" s="33" t="s">
        <v>39</v>
      </c>
      <c r="M28" s="33" t="s">
        <v>38</v>
      </c>
      <c r="N28" s="26">
        <v>1048.8700000000001</v>
      </c>
      <c r="O28" s="65"/>
      <c r="P28" s="65"/>
      <c r="Q28" s="65"/>
      <c r="R28" s="65"/>
      <c r="S28" s="65"/>
      <c r="T28" s="41">
        <v>1048.8700000000001</v>
      </c>
      <c r="U28" s="67"/>
      <c r="V28" s="34">
        <f t="shared" si="0"/>
        <v>0</v>
      </c>
      <c r="W28" s="65"/>
    </row>
    <row r="29" spans="1:23" ht="59.25" customHeight="1" x14ac:dyDescent="0.2">
      <c r="A29" s="1">
        <v>20</v>
      </c>
      <c r="B29" s="27">
        <v>1</v>
      </c>
      <c r="C29" s="1" t="s">
        <v>47</v>
      </c>
      <c r="D29" s="1" t="s">
        <v>48</v>
      </c>
      <c r="E29" s="3" t="s">
        <v>68</v>
      </c>
      <c r="F29" s="3" t="s">
        <v>35</v>
      </c>
      <c r="G29" s="1" t="s">
        <v>37</v>
      </c>
      <c r="H29" s="1" t="s">
        <v>28</v>
      </c>
      <c r="I29" s="1" t="s">
        <v>28</v>
      </c>
      <c r="J29" s="25" t="s">
        <v>36</v>
      </c>
      <c r="K29" s="36">
        <v>1</v>
      </c>
      <c r="L29" s="33" t="s">
        <v>39</v>
      </c>
      <c r="M29" s="33" t="s">
        <v>38</v>
      </c>
      <c r="N29" s="26">
        <v>4736</v>
      </c>
      <c r="O29" s="65"/>
      <c r="P29" s="65"/>
      <c r="Q29" s="65"/>
      <c r="R29" s="65"/>
      <c r="S29" s="65"/>
      <c r="T29" s="41">
        <v>4736</v>
      </c>
      <c r="U29" s="67"/>
      <c r="V29" s="34">
        <f t="shared" si="0"/>
        <v>0</v>
      </c>
      <c r="W29" s="65"/>
    </row>
    <row r="30" spans="1:23" ht="59.25" customHeight="1" x14ac:dyDescent="0.2">
      <c r="A30" s="1">
        <v>21</v>
      </c>
      <c r="B30" s="27">
        <v>1</v>
      </c>
      <c r="C30" s="1" t="s">
        <v>47</v>
      </c>
      <c r="D30" s="1" t="s">
        <v>48</v>
      </c>
      <c r="E30" s="3" t="s">
        <v>69</v>
      </c>
      <c r="F30" s="3" t="s">
        <v>35</v>
      </c>
      <c r="G30" s="1" t="s">
        <v>37</v>
      </c>
      <c r="H30" s="1" t="s">
        <v>28</v>
      </c>
      <c r="I30" s="1" t="s">
        <v>28</v>
      </c>
      <c r="J30" s="25" t="s">
        <v>36</v>
      </c>
      <c r="K30" s="36">
        <v>1</v>
      </c>
      <c r="L30" s="33" t="s">
        <v>39</v>
      </c>
      <c r="M30" s="33" t="s">
        <v>38</v>
      </c>
      <c r="N30" s="26">
        <v>6471.68</v>
      </c>
      <c r="O30" s="65"/>
      <c r="P30" s="65"/>
      <c r="Q30" s="65"/>
      <c r="R30" s="65"/>
      <c r="S30" s="65"/>
      <c r="T30" s="41">
        <v>6471.68</v>
      </c>
      <c r="U30" s="67"/>
      <c r="V30" s="34">
        <f t="shared" si="0"/>
        <v>0</v>
      </c>
      <c r="W30" s="65"/>
    </row>
    <row r="31" spans="1:23" ht="59.25" customHeight="1" x14ac:dyDescent="0.2">
      <c r="A31" s="1">
        <v>22</v>
      </c>
      <c r="B31" s="27">
        <v>1</v>
      </c>
      <c r="C31" s="1" t="s">
        <v>47</v>
      </c>
      <c r="D31" s="1" t="s">
        <v>48</v>
      </c>
      <c r="E31" s="3" t="s">
        <v>70</v>
      </c>
      <c r="F31" s="3" t="s">
        <v>35</v>
      </c>
      <c r="G31" s="1" t="s">
        <v>37</v>
      </c>
      <c r="H31" s="1" t="s">
        <v>28</v>
      </c>
      <c r="I31" s="1" t="s">
        <v>28</v>
      </c>
      <c r="J31" s="25" t="s">
        <v>36</v>
      </c>
      <c r="K31" s="36">
        <v>1</v>
      </c>
      <c r="L31" s="33" t="s">
        <v>39</v>
      </c>
      <c r="M31" s="33" t="s">
        <v>38</v>
      </c>
      <c r="N31" s="26">
        <v>15341.6</v>
      </c>
      <c r="O31" s="65"/>
      <c r="P31" s="65"/>
      <c r="Q31" s="65"/>
      <c r="R31" s="65"/>
      <c r="S31" s="65"/>
      <c r="T31" s="41">
        <v>15341.6</v>
      </c>
      <c r="U31" s="67"/>
      <c r="V31" s="34">
        <f t="shared" si="0"/>
        <v>0</v>
      </c>
      <c r="W31" s="65"/>
    </row>
    <row r="32" spans="1:23" ht="59.25" customHeight="1" x14ac:dyDescent="0.2">
      <c r="A32" s="1">
        <v>23</v>
      </c>
      <c r="B32" s="27">
        <v>1</v>
      </c>
      <c r="C32" s="1" t="s">
        <v>47</v>
      </c>
      <c r="D32" s="1" t="s">
        <v>48</v>
      </c>
      <c r="E32" s="3" t="s">
        <v>71</v>
      </c>
      <c r="F32" s="3" t="s">
        <v>35</v>
      </c>
      <c r="G32" s="1" t="s">
        <v>37</v>
      </c>
      <c r="H32" s="1" t="s">
        <v>28</v>
      </c>
      <c r="I32" s="1" t="s">
        <v>28</v>
      </c>
      <c r="J32" s="25" t="s">
        <v>36</v>
      </c>
      <c r="K32" s="36">
        <v>1</v>
      </c>
      <c r="L32" s="33" t="s">
        <v>39</v>
      </c>
      <c r="M32" s="33" t="s">
        <v>38</v>
      </c>
      <c r="N32" s="26">
        <v>3970.6600000000003</v>
      </c>
      <c r="O32" s="65"/>
      <c r="P32" s="65"/>
      <c r="Q32" s="65"/>
      <c r="R32" s="65"/>
      <c r="S32" s="65"/>
      <c r="T32" s="41">
        <v>3970.6600000000003</v>
      </c>
      <c r="U32" s="67"/>
      <c r="V32" s="34">
        <f t="shared" si="0"/>
        <v>0</v>
      </c>
      <c r="W32" s="65"/>
    </row>
    <row r="33" spans="1:23" ht="59.25" customHeight="1" x14ac:dyDescent="0.2">
      <c r="A33" s="1">
        <v>24</v>
      </c>
      <c r="B33" s="27">
        <v>1</v>
      </c>
      <c r="C33" s="1" t="s">
        <v>47</v>
      </c>
      <c r="D33" s="1" t="s">
        <v>48</v>
      </c>
      <c r="E33" s="3" t="s">
        <v>72</v>
      </c>
      <c r="F33" s="3" t="s">
        <v>35</v>
      </c>
      <c r="G33" s="1" t="s">
        <v>37</v>
      </c>
      <c r="H33" s="1" t="s">
        <v>28</v>
      </c>
      <c r="I33" s="1" t="s">
        <v>28</v>
      </c>
      <c r="J33" s="25" t="s">
        <v>36</v>
      </c>
      <c r="K33" s="36">
        <v>1</v>
      </c>
      <c r="L33" s="33" t="s">
        <v>39</v>
      </c>
      <c r="M33" s="33" t="s">
        <v>38</v>
      </c>
      <c r="N33" s="26">
        <v>4532.93</v>
      </c>
      <c r="O33" s="65"/>
      <c r="P33" s="65"/>
      <c r="Q33" s="65"/>
      <c r="R33" s="65"/>
      <c r="S33" s="65"/>
      <c r="T33" s="41">
        <v>4532.93</v>
      </c>
      <c r="U33" s="67"/>
      <c r="V33" s="34">
        <f t="shared" si="0"/>
        <v>0</v>
      </c>
      <c r="W33" s="65"/>
    </row>
    <row r="34" spans="1:23" ht="59.25" customHeight="1" x14ac:dyDescent="0.2">
      <c r="A34" s="1">
        <v>25</v>
      </c>
      <c r="B34" s="27">
        <v>1</v>
      </c>
      <c r="C34" s="1" t="s">
        <v>47</v>
      </c>
      <c r="D34" s="1" t="s">
        <v>48</v>
      </c>
      <c r="E34" s="3" t="s">
        <v>73</v>
      </c>
      <c r="F34" s="3" t="s">
        <v>35</v>
      </c>
      <c r="G34" s="1" t="s">
        <v>37</v>
      </c>
      <c r="H34" s="1" t="s">
        <v>28</v>
      </c>
      <c r="I34" s="1" t="s">
        <v>28</v>
      </c>
      <c r="J34" s="25" t="s">
        <v>36</v>
      </c>
      <c r="K34" s="36">
        <v>1</v>
      </c>
      <c r="L34" s="33" t="s">
        <v>39</v>
      </c>
      <c r="M34" s="33" t="s">
        <v>38</v>
      </c>
      <c r="N34" s="26">
        <v>1592.51</v>
      </c>
      <c r="O34" s="65"/>
      <c r="P34" s="65"/>
      <c r="Q34" s="65"/>
      <c r="R34" s="65"/>
      <c r="S34" s="65"/>
      <c r="T34" s="41">
        <v>1592.51</v>
      </c>
      <c r="U34" s="67"/>
      <c r="V34" s="34">
        <f t="shared" si="0"/>
        <v>0</v>
      </c>
      <c r="W34" s="65"/>
    </row>
    <row r="35" spans="1:23" ht="59.25" customHeight="1" x14ac:dyDescent="0.2">
      <c r="A35" s="1">
        <v>26</v>
      </c>
      <c r="B35" s="27">
        <v>1</v>
      </c>
      <c r="C35" s="1" t="s">
        <v>47</v>
      </c>
      <c r="D35" s="1" t="s">
        <v>48</v>
      </c>
      <c r="E35" s="3" t="s">
        <v>74</v>
      </c>
      <c r="F35" s="3" t="s">
        <v>35</v>
      </c>
      <c r="G35" s="1" t="s">
        <v>37</v>
      </c>
      <c r="H35" s="1" t="s">
        <v>28</v>
      </c>
      <c r="I35" s="1" t="s">
        <v>28</v>
      </c>
      <c r="J35" s="25" t="s">
        <v>36</v>
      </c>
      <c r="K35" s="36">
        <v>1</v>
      </c>
      <c r="L35" s="33" t="s">
        <v>39</v>
      </c>
      <c r="M35" s="33" t="s">
        <v>38</v>
      </c>
      <c r="N35" s="26">
        <v>2097.73</v>
      </c>
      <c r="O35" s="65"/>
      <c r="P35" s="65"/>
      <c r="Q35" s="65"/>
      <c r="R35" s="65"/>
      <c r="S35" s="65"/>
      <c r="T35" s="41">
        <v>2097.73</v>
      </c>
      <c r="U35" s="67"/>
      <c r="V35" s="34">
        <f t="shared" si="0"/>
        <v>0</v>
      </c>
      <c r="W35" s="65"/>
    </row>
    <row r="36" spans="1:23" ht="59.25" customHeight="1" x14ac:dyDescent="0.2">
      <c r="A36" s="1">
        <v>27</v>
      </c>
      <c r="B36" s="27">
        <v>1</v>
      </c>
      <c r="C36" s="1" t="s">
        <v>47</v>
      </c>
      <c r="D36" s="1" t="s">
        <v>48</v>
      </c>
      <c r="E36" s="3" t="s">
        <v>75</v>
      </c>
      <c r="F36" s="3" t="s">
        <v>35</v>
      </c>
      <c r="G36" s="1" t="s">
        <v>37</v>
      </c>
      <c r="H36" s="1" t="s">
        <v>28</v>
      </c>
      <c r="I36" s="1" t="s">
        <v>28</v>
      </c>
      <c r="J36" s="25" t="s">
        <v>36</v>
      </c>
      <c r="K36" s="36">
        <v>1</v>
      </c>
      <c r="L36" s="33" t="s">
        <v>39</v>
      </c>
      <c r="M36" s="33" t="s">
        <v>38</v>
      </c>
      <c r="N36" s="26">
        <v>3235.83</v>
      </c>
      <c r="O36" s="65"/>
      <c r="P36" s="65"/>
      <c r="Q36" s="65"/>
      <c r="R36" s="65"/>
      <c r="S36" s="65"/>
      <c r="T36" s="41">
        <v>3235.83</v>
      </c>
      <c r="U36" s="67"/>
      <c r="V36" s="34">
        <f t="shared" si="0"/>
        <v>0</v>
      </c>
      <c r="W36" s="65"/>
    </row>
    <row r="37" spans="1:23" ht="59.25" customHeight="1" x14ac:dyDescent="0.2">
      <c r="A37" s="1">
        <v>28</v>
      </c>
      <c r="B37" s="27">
        <v>1</v>
      </c>
      <c r="C37" s="1" t="s">
        <v>47</v>
      </c>
      <c r="D37" s="1" t="s">
        <v>48</v>
      </c>
      <c r="E37" s="3" t="s">
        <v>76</v>
      </c>
      <c r="F37" s="3" t="s">
        <v>35</v>
      </c>
      <c r="G37" s="1" t="s">
        <v>37</v>
      </c>
      <c r="H37" s="1" t="s">
        <v>28</v>
      </c>
      <c r="I37" s="1" t="s">
        <v>28</v>
      </c>
      <c r="J37" s="25" t="s">
        <v>36</v>
      </c>
      <c r="K37" s="36">
        <v>1</v>
      </c>
      <c r="L37" s="33" t="s">
        <v>39</v>
      </c>
      <c r="M37" s="33" t="s">
        <v>38</v>
      </c>
      <c r="N37" s="26">
        <v>392.19</v>
      </c>
      <c r="O37" s="65"/>
      <c r="P37" s="65"/>
      <c r="Q37" s="65"/>
      <c r="R37" s="65"/>
      <c r="S37" s="65"/>
      <c r="T37" s="41">
        <v>392.19</v>
      </c>
      <c r="U37" s="67"/>
      <c r="V37" s="34">
        <f t="shared" si="0"/>
        <v>0</v>
      </c>
      <c r="W37" s="65"/>
    </row>
    <row r="38" spans="1:23" ht="59.25" customHeight="1" x14ac:dyDescent="0.2">
      <c r="A38" s="1">
        <v>29</v>
      </c>
      <c r="B38" s="27">
        <v>1</v>
      </c>
      <c r="C38" s="1" t="s">
        <v>47</v>
      </c>
      <c r="D38" s="1" t="s">
        <v>48</v>
      </c>
      <c r="E38" s="3" t="s">
        <v>77</v>
      </c>
      <c r="F38" s="3" t="s">
        <v>35</v>
      </c>
      <c r="G38" s="1" t="s">
        <v>37</v>
      </c>
      <c r="H38" s="1" t="s">
        <v>28</v>
      </c>
      <c r="I38" s="1" t="s">
        <v>28</v>
      </c>
      <c r="J38" s="25" t="s">
        <v>36</v>
      </c>
      <c r="K38" s="36">
        <v>1</v>
      </c>
      <c r="L38" s="33" t="s">
        <v>39</v>
      </c>
      <c r="M38" s="33" t="s">
        <v>38</v>
      </c>
      <c r="N38" s="26">
        <v>7893.4800000000005</v>
      </c>
      <c r="O38" s="65"/>
      <c r="P38" s="65"/>
      <c r="Q38" s="65"/>
      <c r="R38" s="65"/>
      <c r="S38" s="65"/>
      <c r="T38" s="41">
        <v>7893.4800000000005</v>
      </c>
      <c r="U38" s="67"/>
      <c r="V38" s="34">
        <f t="shared" si="0"/>
        <v>0</v>
      </c>
      <c r="W38" s="65"/>
    </row>
    <row r="39" spans="1:23" ht="59.25" customHeight="1" x14ac:dyDescent="0.2">
      <c r="A39" s="1">
        <v>30</v>
      </c>
      <c r="B39" s="27">
        <v>1</v>
      </c>
      <c r="C39" s="1" t="s">
        <v>47</v>
      </c>
      <c r="D39" s="1" t="s">
        <v>48</v>
      </c>
      <c r="E39" s="3" t="s">
        <v>78</v>
      </c>
      <c r="F39" s="3" t="s">
        <v>35</v>
      </c>
      <c r="G39" s="1" t="s">
        <v>37</v>
      </c>
      <c r="H39" s="1" t="s">
        <v>28</v>
      </c>
      <c r="I39" s="1" t="s">
        <v>28</v>
      </c>
      <c r="J39" s="25" t="s">
        <v>36</v>
      </c>
      <c r="K39" s="36">
        <v>1</v>
      </c>
      <c r="L39" s="33" t="s">
        <v>39</v>
      </c>
      <c r="M39" s="33" t="s">
        <v>38</v>
      </c>
      <c r="N39" s="26">
        <v>1392.26</v>
      </c>
      <c r="O39" s="65"/>
      <c r="P39" s="65"/>
      <c r="Q39" s="65"/>
      <c r="R39" s="65"/>
      <c r="S39" s="65"/>
      <c r="T39" s="41">
        <v>1392.26</v>
      </c>
      <c r="U39" s="67"/>
      <c r="V39" s="34">
        <f t="shared" si="0"/>
        <v>0</v>
      </c>
      <c r="W39" s="65"/>
    </row>
    <row r="40" spans="1:23" ht="59.25" customHeight="1" x14ac:dyDescent="0.2">
      <c r="A40" s="1">
        <v>31</v>
      </c>
      <c r="B40" s="27">
        <v>1</v>
      </c>
      <c r="C40" s="1" t="s">
        <v>47</v>
      </c>
      <c r="D40" s="1" t="s">
        <v>48</v>
      </c>
      <c r="E40" s="3" t="s">
        <v>79</v>
      </c>
      <c r="F40" s="3" t="s">
        <v>35</v>
      </c>
      <c r="G40" s="1" t="s">
        <v>37</v>
      </c>
      <c r="H40" s="1" t="s">
        <v>28</v>
      </c>
      <c r="I40" s="1" t="s">
        <v>28</v>
      </c>
      <c r="J40" s="25" t="s">
        <v>36</v>
      </c>
      <c r="K40" s="36">
        <v>1</v>
      </c>
      <c r="L40" s="33" t="s">
        <v>39</v>
      </c>
      <c r="M40" s="33" t="s">
        <v>38</v>
      </c>
      <c r="N40" s="26">
        <v>5056.47</v>
      </c>
      <c r="O40" s="65"/>
      <c r="P40" s="65"/>
      <c r="Q40" s="65"/>
      <c r="R40" s="65"/>
      <c r="S40" s="65"/>
      <c r="T40" s="41">
        <v>5056.47</v>
      </c>
      <c r="U40" s="67"/>
      <c r="V40" s="34">
        <f t="shared" si="0"/>
        <v>0</v>
      </c>
      <c r="W40" s="65"/>
    </row>
    <row r="41" spans="1:23" ht="59.25" customHeight="1" x14ac:dyDescent="0.2">
      <c r="A41" s="1">
        <v>32</v>
      </c>
      <c r="B41" s="27">
        <v>1</v>
      </c>
      <c r="C41" s="1" t="s">
        <v>47</v>
      </c>
      <c r="D41" s="1" t="s">
        <v>48</v>
      </c>
      <c r="E41" s="3" t="s">
        <v>80</v>
      </c>
      <c r="F41" s="3" t="s">
        <v>35</v>
      </c>
      <c r="G41" s="1" t="s">
        <v>37</v>
      </c>
      <c r="H41" s="1" t="s">
        <v>28</v>
      </c>
      <c r="I41" s="1" t="s">
        <v>28</v>
      </c>
      <c r="J41" s="25" t="s">
        <v>36</v>
      </c>
      <c r="K41" s="36">
        <v>1</v>
      </c>
      <c r="L41" s="33" t="s">
        <v>39</v>
      </c>
      <c r="M41" s="33" t="s">
        <v>38</v>
      </c>
      <c r="N41" s="26">
        <v>1190.17</v>
      </c>
      <c r="O41" s="65"/>
      <c r="P41" s="65"/>
      <c r="Q41" s="65"/>
      <c r="R41" s="65"/>
      <c r="S41" s="65"/>
      <c r="T41" s="41">
        <v>1190.17</v>
      </c>
      <c r="U41" s="67"/>
      <c r="V41" s="34">
        <f t="shared" si="0"/>
        <v>0</v>
      </c>
      <c r="W41" s="65"/>
    </row>
    <row r="42" spans="1:23" ht="59.25" customHeight="1" x14ac:dyDescent="0.2">
      <c r="A42" s="1">
        <v>33</v>
      </c>
      <c r="B42" s="27">
        <v>1</v>
      </c>
      <c r="C42" s="1" t="s">
        <v>47</v>
      </c>
      <c r="D42" s="1" t="s">
        <v>48</v>
      </c>
      <c r="E42" s="3" t="s">
        <v>81</v>
      </c>
      <c r="F42" s="3" t="s">
        <v>35</v>
      </c>
      <c r="G42" s="1" t="s">
        <v>37</v>
      </c>
      <c r="H42" s="1" t="s">
        <v>28</v>
      </c>
      <c r="I42" s="1" t="s">
        <v>28</v>
      </c>
      <c r="J42" s="25" t="s">
        <v>36</v>
      </c>
      <c r="K42" s="36">
        <v>1</v>
      </c>
      <c r="L42" s="33" t="s">
        <v>39</v>
      </c>
      <c r="M42" s="33" t="s">
        <v>38</v>
      </c>
      <c r="N42" s="26">
        <v>7615.7300000000005</v>
      </c>
      <c r="O42" s="65"/>
      <c r="P42" s="65"/>
      <c r="Q42" s="65"/>
      <c r="R42" s="65"/>
      <c r="S42" s="65"/>
      <c r="T42" s="41">
        <v>7615.7300000000005</v>
      </c>
      <c r="U42" s="67"/>
      <c r="V42" s="34">
        <f t="shared" si="0"/>
        <v>0</v>
      </c>
      <c r="W42" s="65"/>
    </row>
    <row r="43" spans="1:23" ht="59.25" customHeight="1" x14ac:dyDescent="0.2">
      <c r="A43" s="1">
        <v>34</v>
      </c>
      <c r="B43" s="27">
        <v>1</v>
      </c>
      <c r="C43" s="1" t="s">
        <v>47</v>
      </c>
      <c r="D43" s="1" t="s">
        <v>48</v>
      </c>
      <c r="E43" s="3" t="s">
        <v>82</v>
      </c>
      <c r="F43" s="3" t="s">
        <v>35</v>
      </c>
      <c r="G43" s="1" t="s">
        <v>37</v>
      </c>
      <c r="H43" s="1" t="s">
        <v>28</v>
      </c>
      <c r="I43" s="1" t="s">
        <v>28</v>
      </c>
      <c r="J43" s="25" t="s">
        <v>36</v>
      </c>
      <c r="K43" s="36">
        <v>1</v>
      </c>
      <c r="L43" s="33" t="s">
        <v>39</v>
      </c>
      <c r="M43" s="33" t="s">
        <v>38</v>
      </c>
      <c r="N43" s="26">
        <v>6956.3600000000006</v>
      </c>
      <c r="O43" s="65"/>
      <c r="P43" s="65"/>
      <c r="Q43" s="65"/>
      <c r="R43" s="65"/>
      <c r="S43" s="65"/>
      <c r="T43" s="41">
        <v>6956.3600000000006</v>
      </c>
      <c r="U43" s="67"/>
      <c r="V43" s="34">
        <f t="shared" si="0"/>
        <v>0</v>
      </c>
      <c r="W43" s="65"/>
    </row>
    <row r="44" spans="1:23" ht="59.25" customHeight="1" x14ac:dyDescent="0.2">
      <c r="A44" s="1">
        <v>35</v>
      </c>
      <c r="B44" s="27">
        <v>1</v>
      </c>
      <c r="C44" s="1" t="s">
        <v>47</v>
      </c>
      <c r="D44" s="1" t="s">
        <v>48</v>
      </c>
      <c r="E44" s="3" t="s">
        <v>83</v>
      </c>
      <c r="F44" s="3" t="s">
        <v>35</v>
      </c>
      <c r="G44" s="1" t="s">
        <v>37</v>
      </c>
      <c r="H44" s="1" t="s">
        <v>28</v>
      </c>
      <c r="I44" s="1" t="s">
        <v>28</v>
      </c>
      <c r="J44" s="25" t="s">
        <v>36</v>
      </c>
      <c r="K44" s="36">
        <v>1</v>
      </c>
      <c r="L44" s="33" t="s">
        <v>39</v>
      </c>
      <c r="M44" s="33" t="s">
        <v>38</v>
      </c>
      <c r="N44" s="26">
        <v>4310.87</v>
      </c>
      <c r="O44" s="65"/>
      <c r="P44" s="65"/>
      <c r="Q44" s="65"/>
      <c r="R44" s="65"/>
      <c r="S44" s="65"/>
      <c r="T44" s="41">
        <v>4310.87</v>
      </c>
      <c r="U44" s="67"/>
      <c r="V44" s="34">
        <f t="shared" si="0"/>
        <v>0</v>
      </c>
      <c r="W44" s="65"/>
    </row>
    <row r="45" spans="1:23" ht="59.25" customHeight="1" x14ac:dyDescent="0.2">
      <c r="A45" s="1">
        <v>36</v>
      </c>
      <c r="B45" s="27">
        <v>1</v>
      </c>
      <c r="C45" s="1" t="s">
        <v>47</v>
      </c>
      <c r="D45" s="1" t="s">
        <v>48</v>
      </c>
      <c r="E45" s="3" t="s">
        <v>84</v>
      </c>
      <c r="F45" s="3" t="s">
        <v>35</v>
      </c>
      <c r="G45" s="1" t="s">
        <v>37</v>
      </c>
      <c r="H45" s="1" t="s">
        <v>28</v>
      </c>
      <c r="I45" s="1" t="s">
        <v>28</v>
      </c>
      <c r="J45" s="25" t="s">
        <v>36</v>
      </c>
      <c r="K45" s="36">
        <v>1</v>
      </c>
      <c r="L45" s="33" t="s">
        <v>39</v>
      </c>
      <c r="M45" s="33" t="s">
        <v>38</v>
      </c>
      <c r="N45" s="26">
        <v>3819.75</v>
      </c>
      <c r="O45" s="65"/>
      <c r="P45" s="65"/>
      <c r="Q45" s="65"/>
      <c r="R45" s="65"/>
      <c r="S45" s="65"/>
      <c r="T45" s="41">
        <v>3819.75</v>
      </c>
      <c r="U45" s="67"/>
      <c r="V45" s="34">
        <f t="shared" si="0"/>
        <v>0</v>
      </c>
      <c r="W45" s="65"/>
    </row>
    <row r="46" spans="1:23" ht="59.25" customHeight="1" x14ac:dyDescent="0.2">
      <c r="A46" s="1">
        <v>37</v>
      </c>
      <c r="B46" s="27">
        <v>1</v>
      </c>
      <c r="C46" s="1" t="s">
        <v>47</v>
      </c>
      <c r="D46" s="1" t="s">
        <v>48</v>
      </c>
      <c r="E46" s="3" t="s">
        <v>85</v>
      </c>
      <c r="F46" s="3" t="s">
        <v>35</v>
      </c>
      <c r="G46" s="1" t="s">
        <v>37</v>
      </c>
      <c r="H46" s="1" t="s">
        <v>28</v>
      </c>
      <c r="I46" s="1" t="s">
        <v>28</v>
      </c>
      <c r="J46" s="25" t="s">
        <v>36</v>
      </c>
      <c r="K46" s="36">
        <v>1</v>
      </c>
      <c r="L46" s="33" t="s">
        <v>39</v>
      </c>
      <c r="M46" s="33" t="s">
        <v>38</v>
      </c>
      <c r="N46" s="26">
        <v>2150.88</v>
      </c>
      <c r="O46" s="65"/>
      <c r="P46" s="65"/>
      <c r="Q46" s="65"/>
      <c r="R46" s="65"/>
      <c r="S46" s="65"/>
      <c r="T46" s="41">
        <v>2150.88</v>
      </c>
      <c r="U46" s="67"/>
      <c r="V46" s="34">
        <f t="shared" si="0"/>
        <v>0</v>
      </c>
      <c r="W46" s="65"/>
    </row>
    <row r="47" spans="1:23" ht="59.25" customHeight="1" x14ac:dyDescent="0.2">
      <c r="A47" s="1">
        <v>38</v>
      </c>
      <c r="B47" s="27">
        <v>1</v>
      </c>
      <c r="C47" s="1" t="s">
        <v>47</v>
      </c>
      <c r="D47" s="1" t="s">
        <v>48</v>
      </c>
      <c r="E47" s="3" t="s">
        <v>86</v>
      </c>
      <c r="F47" s="3" t="s">
        <v>35</v>
      </c>
      <c r="G47" s="1" t="s">
        <v>37</v>
      </c>
      <c r="H47" s="1" t="s">
        <v>28</v>
      </c>
      <c r="I47" s="1" t="s">
        <v>28</v>
      </c>
      <c r="J47" s="25" t="s">
        <v>36</v>
      </c>
      <c r="K47" s="36">
        <v>1</v>
      </c>
      <c r="L47" s="33" t="s">
        <v>39</v>
      </c>
      <c r="M47" s="33" t="s">
        <v>38</v>
      </c>
      <c r="N47" s="26">
        <v>1286.52</v>
      </c>
      <c r="O47" s="65"/>
      <c r="P47" s="65"/>
      <c r="Q47" s="65"/>
      <c r="R47" s="65"/>
      <c r="S47" s="65"/>
      <c r="T47" s="41">
        <v>1286.52</v>
      </c>
      <c r="U47" s="67"/>
      <c r="V47" s="34">
        <f t="shared" si="0"/>
        <v>0</v>
      </c>
      <c r="W47" s="65"/>
    </row>
    <row r="48" spans="1:23" ht="59.25" customHeight="1" x14ac:dyDescent="0.2">
      <c r="A48" s="1">
        <v>39</v>
      </c>
      <c r="B48" s="27">
        <v>1</v>
      </c>
      <c r="C48" s="1" t="s">
        <v>47</v>
      </c>
      <c r="D48" s="1" t="s">
        <v>48</v>
      </c>
      <c r="E48" s="3" t="s">
        <v>87</v>
      </c>
      <c r="F48" s="3" t="s">
        <v>35</v>
      </c>
      <c r="G48" s="1" t="s">
        <v>37</v>
      </c>
      <c r="H48" s="1" t="s">
        <v>28</v>
      </c>
      <c r="I48" s="1" t="s">
        <v>28</v>
      </c>
      <c r="J48" s="25" t="s">
        <v>36</v>
      </c>
      <c r="K48" s="36">
        <v>1</v>
      </c>
      <c r="L48" s="33" t="s">
        <v>39</v>
      </c>
      <c r="M48" s="33" t="s">
        <v>38</v>
      </c>
      <c r="N48" s="26">
        <v>5291.64</v>
      </c>
      <c r="O48" s="65"/>
      <c r="P48" s="65"/>
      <c r="Q48" s="65"/>
      <c r="R48" s="65"/>
      <c r="S48" s="65"/>
      <c r="T48" s="41">
        <v>5291.64</v>
      </c>
      <c r="U48" s="67"/>
      <c r="V48" s="34">
        <f t="shared" si="0"/>
        <v>0</v>
      </c>
      <c r="W48" s="65"/>
    </row>
    <row r="49" spans="1:23" ht="59.25" customHeight="1" x14ac:dyDescent="0.2">
      <c r="A49" s="1">
        <v>40</v>
      </c>
      <c r="B49" s="27">
        <v>1</v>
      </c>
      <c r="C49" s="1" t="s">
        <v>47</v>
      </c>
      <c r="D49" s="1" t="s">
        <v>48</v>
      </c>
      <c r="E49" s="3" t="s">
        <v>88</v>
      </c>
      <c r="F49" s="3" t="s">
        <v>35</v>
      </c>
      <c r="G49" s="1" t="s">
        <v>37</v>
      </c>
      <c r="H49" s="1" t="s">
        <v>28</v>
      </c>
      <c r="I49" s="1" t="s">
        <v>28</v>
      </c>
      <c r="J49" s="25" t="s">
        <v>36</v>
      </c>
      <c r="K49" s="36">
        <v>1</v>
      </c>
      <c r="L49" s="33" t="s">
        <v>39</v>
      </c>
      <c r="M49" s="33" t="s">
        <v>38</v>
      </c>
      <c r="N49" s="26">
        <v>1108.3600000000001</v>
      </c>
      <c r="O49" s="65"/>
      <c r="P49" s="65"/>
      <c r="Q49" s="65"/>
      <c r="R49" s="65"/>
      <c r="S49" s="65"/>
      <c r="T49" s="41">
        <v>1108.3600000000001</v>
      </c>
      <c r="U49" s="67"/>
      <c r="V49" s="34">
        <f t="shared" si="0"/>
        <v>0</v>
      </c>
      <c r="W49" s="65"/>
    </row>
    <row r="50" spans="1:23" ht="59.25" customHeight="1" x14ac:dyDescent="0.2">
      <c r="A50" s="1">
        <v>41</v>
      </c>
      <c r="B50" s="27">
        <v>1</v>
      </c>
      <c r="C50" s="1" t="s">
        <v>47</v>
      </c>
      <c r="D50" s="1" t="s">
        <v>48</v>
      </c>
      <c r="E50" s="3" t="s">
        <v>89</v>
      </c>
      <c r="F50" s="3" t="s">
        <v>35</v>
      </c>
      <c r="G50" s="1" t="s">
        <v>37</v>
      </c>
      <c r="H50" s="1" t="s">
        <v>28</v>
      </c>
      <c r="I50" s="1" t="s">
        <v>28</v>
      </c>
      <c r="J50" s="25" t="s">
        <v>36</v>
      </c>
      <c r="K50" s="36">
        <v>1</v>
      </c>
      <c r="L50" s="33" t="s">
        <v>39</v>
      </c>
      <c r="M50" s="33" t="s">
        <v>38</v>
      </c>
      <c r="N50" s="26">
        <v>328.24</v>
      </c>
      <c r="O50" s="65"/>
      <c r="P50" s="65"/>
      <c r="Q50" s="65"/>
      <c r="R50" s="65"/>
      <c r="S50" s="65"/>
      <c r="T50" s="41">
        <v>328.24</v>
      </c>
      <c r="U50" s="67"/>
      <c r="V50" s="34">
        <f t="shared" si="0"/>
        <v>0</v>
      </c>
      <c r="W50" s="65"/>
    </row>
    <row r="51" spans="1:23" ht="59.25" customHeight="1" x14ac:dyDescent="0.2">
      <c r="A51" s="1">
        <v>42</v>
      </c>
      <c r="B51" s="27">
        <v>1</v>
      </c>
      <c r="C51" s="1" t="s">
        <v>47</v>
      </c>
      <c r="D51" s="1" t="s">
        <v>48</v>
      </c>
      <c r="E51" s="3" t="s">
        <v>90</v>
      </c>
      <c r="F51" s="3" t="s">
        <v>35</v>
      </c>
      <c r="G51" s="1" t="s">
        <v>37</v>
      </c>
      <c r="H51" s="1" t="s">
        <v>28</v>
      </c>
      <c r="I51" s="1" t="s">
        <v>28</v>
      </c>
      <c r="J51" s="25" t="s">
        <v>36</v>
      </c>
      <c r="K51" s="36">
        <v>1</v>
      </c>
      <c r="L51" s="33" t="s">
        <v>39</v>
      </c>
      <c r="M51" s="33" t="s">
        <v>38</v>
      </c>
      <c r="N51" s="26">
        <v>1874.56</v>
      </c>
      <c r="O51" s="65"/>
      <c r="P51" s="65"/>
      <c r="Q51" s="65"/>
      <c r="R51" s="65"/>
      <c r="S51" s="65"/>
      <c r="T51" s="41">
        <v>1874.56</v>
      </c>
      <c r="U51" s="67"/>
      <c r="V51" s="34">
        <f t="shared" si="0"/>
        <v>0</v>
      </c>
      <c r="W51" s="65"/>
    </row>
    <row r="52" spans="1:23" ht="59.25" customHeight="1" x14ac:dyDescent="0.2">
      <c r="A52" s="1">
        <v>43</v>
      </c>
      <c r="B52" s="27">
        <v>1</v>
      </c>
      <c r="C52" s="1" t="s">
        <v>47</v>
      </c>
      <c r="D52" s="1" t="s">
        <v>48</v>
      </c>
      <c r="E52" s="3" t="s">
        <v>91</v>
      </c>
      <c r="F52" s="3" t="s">
        <v>35</v>
      </c>
      <c r="G52" s="1" t="s">
        <v>37</v>
      </c>
      <c r="H52" s="1" t="s">
        <v>28</v>
      </c>
      <c r="I52" s="1" t="s">
        <v>28</v>
      </c>
      <c r="J52" s="25" t="s">
        <v>36</v>
      </c>
      <c r="K52" s="36">
        <v>1</v>
      </c>
      <c r="L52" s="33" t="s">
        <v>39</v>
      </c>
      <c r="M52" s="33" t="s">
        <v>38</v>
      </c>
      <c r="N52" s="26">
        <v>3132.17</v>
      </c>
      <c r="O52" s="65"/>
      <c r="P52" s="65"/>
      <c r="Q52" s="65"/>
      <c r="R52" s="65"/>
      <c r="S52" s="65"/>
      <c r="T52" s="41">
        <v>3132.17</v>
      </c>
      <c r="U52" s="68"/>
      <c r="V52" s="34">
        <f t="shared" si="0"/>
        <v>0</v>
      </c>
      <c r="W52" s="65"/>
    </row>
    <row r="53" spans="1:23" s="29" customFormat="1" ht="20.25" customHeight="1" x14ac:dyDescent="0.25">
      <c r="A53" s="59" t="s">
        <v>41</v>
      </c>
      <c r="B53" s="59"/>
      <c r="C53" s="59"/>
      <c r="D53" s="59"/>
      <c r="E53" s="59"/>
      <c r="F53" s="59"/>
      <c r="G53" s="59"/>
      <c r="H53" s="59"/>
      <c r="I53" s="59"/>
      <c r="J53" s="59"/>
      <c r="K53" s="37"/>
      <c r="L53" s="37"/>
      <c r="M53" s="37"/>
      <c r="N53" s="38">
        <f>SUM(N10:N52)</f>
        <v>192647.47000000003</v>
      </c>
      <c r="O53" s="35"/>
      <c r="P53" s="28"/>
      <c r="Q53" s="28"/>
      <c r="R53" s="28"/>
      <c r="S53" s="28"/>
      <c r="T53" s="39">
        <f>SUM(T10:T52)</f>
        <v>192647.47000000003</v>
      </c>
      <c r="U53" s="40"/>
      <c r="V53" s="39">
        <f>SUM(V10:V52)</f>
        <v>0</v>
      </c>
      <c r="W53" s="23"/>
    </row>
    <row r="54" spans="1:23" ht="20.25" customHeight="1" x14ac:dyDescent="0.2">
      <c r="A54" s="62" t="s">
        <v>42</v>
      </c>
      <c r="B54" s="63"/>
      <c r="C54" s="63"/>
      <c r="D54" s="63"/>
      <c r="E54" s="63"/>
      <c r="F54" s="63"/>
      <c r="G54" s="63"/>
      <c r="H54" s="63"/>
      <c r="I54" s="63"/>
      <c r="J54" s="64"/>
      <c r="K54" s="42"/>
      <c r="L54" s="42"/>
      <c r="M54" s="43"/>
      <c r="N54" s="48">
        <v>750000</v>
      </c>
      <c r="O54" s="44"/>
      <c r="P54" s="44"/>
      <c r="Q54" s="44"/>
      <c r="R54" s="44"/>
      <c r="S54" s="45"/>
      <c r="T54" s="46" t="s">
        <v>43</v>
      </c>
      <c r="U54" s="46"/>
      <c r="V54" s="46" t="s">
        <v>43</v>
      </c>
      <c r="W54" s="47"/>
    </row>
    <row r="55" spans="1:23" ht="35.25" customHeight="1" x14ac:dyDescent="0.2"/>
    <row r="56" spans="1:23" ht="45" customHeight="1" x14ac:dyDescent="0.2">
      <c r="A56" s="52" t="s">
        <v>20</v>
      </c>
      <c r="B56" s="52"/>
      <c r="C56" s="52"/>
      <c r="D56" s="52"/>
      <c r="E56" s="55" t="s">
        <v>22</v>
      </c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7"/>
      <c r="W56" s="21"/>
    </row>
    <row r="57" spans="1:23" ht="156" customHeight="1" x14ac:dyDescent="0.2">
      <c r="A57" s="52" t="s">
        <v>23</v>
      </c>
      <c r="B57" s="52"/>
      <c r="C57" s="52"/>
      <c r="D57" s="52"/>
      <c r="E57" s="53" t="s">
        <v>44</v>
      </c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22"/>
    </row>
    <row r="58" spans="1:23" x14ac:dyDescent="0.2">
      <c r="D58" s="2"/>
      <c r="E58"/>
      <c r="F58"/>
      <c r="G58"/>
      <c r="H58"/>
      <c r="I58"/>
      <c r="J58"/>
    </row>
    <row r="59" spans="1:23" ht="15" x14ac:dyDescent="0.25">
      <c r="C59" s="11"/>
      <c r="D59" s="12"/>
      <c r="E59" s="11"/>
      <c r="F59" s="11"/>
      <c r="G59" s="11"/>
      <c r="H59" s="11"/>
      <c r="I59"/>
      <c r="J59"/>
    </row>
    <row r="60" spans="1:23" ht="15" x14ac:dyDescent="0.25">
      <c r="C60" s="11"/>
      <c r="D60" s="13"/>
      <c r="E60" s="14"/>
      <c r="F60" s="15"/>
      <c r="G60" s="15"/>
      <c r="H60" s="15"/>
      <c r="I60"/>
      <c r="J60"/>
    </row>
    <row r="61" spans="1:23" ht="15" x14ac:dyDescent="0.25">
      <c r="C61" s="11"/>
      <c r="D61" s="49"/>
      <c r="E61" s="49"/>
      <c r="F61" s="16" t="s">
        <v>15</v>
      </c>
      <c r="G61" s="17"/>
      <c r="H61" s="12"/>
      <c r="I61"/>
      <c r="J61"/>
    </row>
    <row r="62" spans="1:23" ht="15" x14ac:dyDescent="0.25">
      <c r="C62" s="11"/>
      <c r="D62" s="18"/>
      <c r="E62" s="12"/>
      <c r="F62" s="12"/>
      <c r="G62" s="16"/>
      <c r="H62" s="19"/>
      <c r="I62"/>
      <c r="J62"/>
    </row>
    <row r="63" spans="1:23" ht="15" x14ac:dyDescent="0.25">
      <c r="C63" s="11"/>
      <c r="D63" s="49"/>
      <c r="E63" s="49"/>
      <c r="F63" s="16" t="s">
        <v>16</v>
      </c>
      <c r="G63" s="16"/>
      <c r="H63" s="19"/>
      <c r="I63"/>
      <c r="J63"/>
    </row>
    <row r="64" spans="1:23" ht="15" x14ac:dyDescent="0.25">
      <c r="C64" s="11"/>
      <c r="D64" s="13"/>
      <c r="E64" s="12"/>
      <c r="F64" s="15"/>
      <c r="G64" s="15"/>
      <c r="H64" s="15"/>
      <c r="I64"/>
      <c r="J64"/>
    </row>
    <row r="65" spans="3:10" ht="15" x14ac:dyDescent="0.25">
      <c r="C65" s="11"/>
      <c r="D65" s="49"/>
      <c r="E65" s="49"/>
      <c r="F65" s="20" t="s">
        <v>17</v>
      </c>
      <c r="G65" s="15"/>
      <c r="H65" s="15"/>
      <c r="I65"/>
      <c r="J65"/>
    </row>
    <row r="66" spans="3:10" ht="15" x14ac:dyDescent="0.25">
      <c r="C66" s="11"/>
      <c r="D66" s="13"/>
      <c r="E66" s="14"/>
      <c r="F66" s="15"/>
      <c r="G66" s="15"/>
      <c r="H66" s="15"/>
      <c r="I66"/>
      <c r="J66"/>
    </row>
    <row r="67" spans="3:10" ht="15" x14ac:dyDescent="0.25">
      <c r="C67" s="11"/>
      <c r="D67" s="13"/>
      <c r="E67" s="14"/>
      <c r="F67" s="15"/>
      <c r="G67" s="15"/>
      <c r="H67" s="15"/>
      <c r="I67"/>
      <c r="J67"/>
    </row>
    <row r="68" spans="3:10" ht="15" x14ac:dyDescent="0.25">
      <c r="C68" s="11" t="s">
        <v>18</v>
      </c>
      <c r="D68" s="13"/>
      <c r="E68" s="15"/>
      <c r="F68" s="15"/>
      <c r="G68" s="15"/>
      <c r="H68" s="15"/>
      <c r="I68"/>
      <c r="J68"/>
    </row>
    <row r="69" spans="3:10" ht="15" x14ac:dyDescent="0.25">
      <c r="C69" s="11"/>
      <c r="D69" s="11"/>
      <c r="E69" s="15" t="s">
        <v>25</v>
      </c>
      <c r="F69" s="12"/>
      <c r="G69" s="12"/>
      <c r="H69" s="12"/>
    </row>
    <row r="70" spans="3:10" ht="15" x14ac:dyDescent="0.25">
      <c r="C70" s="11"/>
      <c r="D70" s="11"/>
      <c r="E70" s="12"/>
      <c r="F70" s="12"/>
      <c r="G70" s="12"/>
      <c r="H70" s="12"/>
    </row>
    <row r="71" spans="3:10" ht="15" x14ac:dyDescent="0.25">
      <c r="C71" s="11"/>
      <c r="D71" s="11"/>
      <c r="E71" s="12"/>
      <c r="F71" s="12"/>
      <c r="G71" s="12"/>
      <c r="H71" s="12"/>
    </row>
    <row r="72" spans="3:10" ht="15" x14ac:dyDescent="0.25">
      <c r="C72" s="11"/>
      <c r="D72" s="11"/>
      <c r="E72" s="12"/>
      <c r="F72" s="12"/>
      <c r="G72" s="12"/>
      <c r="H72" s="12"/>
    </row>
    <row r="73" spans="3:10" ht="15" x14ac:dyDescent="0.25">
      <c r="C73" s="11"/>
      <c r="D73" s="11"/>
      <c r="E73" s="12"/>
      <c r="F73" s="12"/>
      <c r="G73" s="12"/>
      <c r="H73" s="12"/>
    </row>
    <row r="74" spans="3:10" ht="15" x14ac:dyDescent="0.25">
      <c r="C74" s="11"/>
      <c r="D74" s="11"/>
      <c r="E74" s="12"/>
      <c r="F74" s="12"/>
      <c r="G74" s="12"/>
      <c r="H74" s="12"/>
    </row>
    <row r="75" spans="3:10" ht="15" x14ac:dyDescent="0.25">
      <c r="C75" s="11"/>
      <c r="D75" s="11"/>
      <c r="E75" s="12"/>
      <c r="F75" s="12"/>
      <c r="G75" s="12"/>
      <c r="H75" s="12"/>
    </row>
  </sheetData>
  <sheetProtection password="CC69" sheet="1" scenarios="1" autoFilter="0"/>
  <autoFilter ref="A8:W54"/>
  <mergeCells count="16">
    <mergeCell ref="D61:E61"/>
    <mergeCell ref="D63:E63"/>
    <mergeCell ref="D65:E65"/>
    <mergeCell ref="E3:K3"/>
    <mergeCell ref="E4:K4"/>
    <mergeCell ref="E5:K5"/>
    <mergeCell ref="A57:D57"/>
    <mergeCell ref="E57:V57"/>
    <mergeCell ref="L7:M7"/>
    <mergeCell ref="A56:D56"/>
    <mergeCell ref="E56:V56"/>
    <mergeCell ref="O7:W7"/>
    <mergeCell ref="A53:J53"/>
    <mergeCell ref="A9:N9"/>
    <mergeCell ref="A54:J54"/>
    <mergeCell ref="U10:U52"/>
  </mergeCells>
  <pageMargins left="0.39370078740157483" right="0.19685039370078741" top="0.39370078740157483" bottom="0.39370078740157483" header="0.31496062992125984" footer="0.31496062992125984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2023-03-09T06:19:04Z</cp:lastPrinted>
  <dcterms:created xsi:type="dcterms:W3CDTF">2013-09-25T03:40:45Z</dcterms:created>
  <dcterms:modified xsi:type="dcterms:W3CDTF">2023-04-07T04:56:20Z</dcterms:modified>
</cp:coreProperties>
</file>